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 fullPrecision="0"/>
</workbook>
</file>

<file path=xl/sharedStrings.xml><?xml version="1.0" encoding="utf-8"?>
<sst xmlns="http://schemas.openxmlformats.org/spreadsheetml/2006/main" count="51" uniqueCount="36">
  <si>
    <t>贵州省自然资源厅直属事业单位2022年下半年公开招聘工作人员面试成绩、总成绩及进入体检人员名单公示</t>
  </si>
  <si>
    <t>序号</t>
  </si>
  <si>
    <t>姓名</t>
  </si>
  <si>
    <t>单位及代码</t>
  </si>
  <si>
    <t>职位及代码</t>
  </si>
  <si>
    <t>准考证号码</t>
  </si>
  <si>
    <t>笔试成绩（折算百分制后）</t>
  </si>
  <si>
    <t>笔试折算成绩（40%）</t>
  </si>
  <si>
    <t>面试成绩</t>
  </si>
  <si>
    <t>面试折算成绩(60%)</t>
  </si>
  <si>
    <t>总成绩</t>
  </si>
  <si>
    <t>是否进入体检</t>
  </si>
  <si>
    <t>吕婷</t>
  </si>
  <si>
    <t>1001贵州省地质博物馆
（贵州省地质资料馆）</t>
  </si>
  <si>
    <t>12828100101专业技术</t>
  </si>
  <si>
    <t>1152280503602</t>
  </si>
  <si>
    <t>黄楠</t>
  </si>
  <si>
    <t>1152280502424</t>
  </si>
  <si>
    <t>是</t>
  </si>
  <si>
    <t>王静雅</t>
  </si>
  <si>
    <t>1152280503901</t>
  </si>
  <si>
    <t>陶李</t>
  </si>
  <si>
    <t>12828100102专业技术</t>
  </si>
  <si>
    <t>1152280503417</t>
  </si>
  <si>
    <t>赵忠会</t>
  </si>
  <si>
    <t>1152280500303</t>
  </si>
  <si>
    <t>胡瑾</t>
  </si>
  <si>
    <t>1152280501204</t>
  </si>
  <si>
    <t>蒋梓璇</t>
  </si>
  <si>
    <t>1002贵州省自然资源厅会计结算中心</t>
  </si>
  <si>
    <t>12828100203专业技术</t>
  </si>
  <si>
    <t>1152280506414</t>
  </si>
  <si>
    <t>周钰凯</t>
  </si>
  <si>
    <t>1152280501617</t>
  </si>
  <si>
    <t>陈良梅</t>
  </si>
  <si>
    <t>1152280502207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</si>
</sst>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华文仿宋"/>
      <charset val="134"/>
    </font>
    <font>
      <b/>
      <sz val="14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workbookViewId="0">
      <selection activeCell="G29" sqref="G29"/>
    </sheetView>
  </sheetViews>
  <sheetFormatPr defaultColWidth="9" defaultRowHeight="14.25"/>
  <cols>
    <col min="1" max="1" width="8.875" customWidth="1"/>
    <col min="2" max="2" width="10.625" customWidth="1"/>
    <col min="3" max="3" width="31.175" customWidth="1"/>
    <col min="4" max="4" width="21" customWidth="1"/>
    <col min="5" max="5" width="16.175" customWidth="1"/>
    <col min="6" max="6" width="13.5333333333333" customWidth="1"/>
    <col min="7" max="7" width="10.75" customWidth="1"/>
    <col min="8" max="8" width="10.75" style="1" customWidth="1"/>
    <col min="9" max="9" width="10.75" customWidth="1"/>
    <col min="10" max="10" width="10.5833333333333" customWidth="1"/>
    <col min="11" max="11" width="10.8833333333333" customWidth="1"/>
  </cols>
  <sheetData>
    <row r="1" ht="75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.2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12" t="s">
        <v>11</v>
      </c>
    </row>
    <row r="3" ht="61" customHeight="1" spans="1:11">
      <c r="A3" s="6"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7">
        <v>75</v>
      </c>
      <c r="G3" s="9">
        <f t="shared" ref="G3:G44" si="0">F3*0.4</f>
        <v>30</v>
      </c>
      <c r="H3" s="10">
        <v>79.4</v>
      </c>
      <c r="I3" s="9">
        <f t="shared" ref="I3:I44" si="1">H3*0.6</f>
        <v>47.64</v>
      </c>
      <c r="J3" s="9">
        <f t="shared" ref="J3:J44" si="2">G3+I3</f>
        <v>77.64</v>
      </c>
      <c r="K3" s="13"/>
    </row>
    <row r="4" ht="61" customHeight="1" spans="1:11">
      <c r="A4" s="6">
        <v>2</v>
      </c>
      <c r="B4" s="7" t="s">
        <v>16</v>
      </c>
      <c r="C4" s="8" t="s">
        <v>13</v>
      </c>
      <c r="D4" s="7" t="s">
        <v>14</v>
      </c>
      <c r="E4" s="7" t="s">
        <v>17</v>
      </c>
      <c r="F4" s="7">
        <v>73.33</v>
      </c>
      <c r="G4" s="9">
        <f t="shared" si="0"/>
        <v>29.33</v>
      </c>
      <c r="H4" s="11">
        <v>87.6</v>
      </c>
      <c r="I4" s="9">
        <f t="shared" si="1"/>
        <v>52.56</v>
      </c>
      <c r="J4" s="14">
        <f t="shared" si="2"/>
        <v>81.89</v>
      </c>
      <c r="K4" s="14" t="s">
        <v>18</v>
      </c>
    </row>
    <row r="5" ht="61" customHeight="1" spans="1:11">
      <c r="A5" s="6">
        <v>3</v>
      </c>
      <c r="B5" s="7" t="s">
        <v>19</v>
      </c>
      <c r="C5" s="8" t="s">
        <v>13</v>
      </c>
      <c r="D5" s="7" t="s">
        <v>14</v>
      </c>
      <c r="E5" s="7" t="s">
        <v>20</v>
      </c>
      <c r="F5" s="7">
        <v>71.67</v>
      </c>
      <c r="G5" s="9">
        <f t="shared" si="0"/>
        <v>28.67</v>
      </c>
      <c r="H5" s="10">
        <v>80.2</v>
      </c>
      <c r="I5" s="9">
        <f t="shared" si="1"/>
        <v>48.12</v>
      </c>
      <c r="J5" s="9">
        <f t="shared" si="2"/>
        <v>76.79</v>
      </c>
      <c r="K5" s="9"/>
    </row>
    <row r="6" ht="61" customHeight="1" spans="1:11">
      <c r="A6" s="6">
        <v>4</v>
      </c>
      <c r="B6" s="7" t="s">
        <v>21</v>
      </c>
      <c r="C6" s="8" t="s">
        <v>13</v>
      </c>
      <c r="D6" s="7" t="s">
        <v>22</v>
      </c>
      <c r="E6" s="7" t="s">
        <v>23</v>
      </c>
      <c r="F6" s="7">
        <v>68.33</v>
      </c>
      <c r="G6" s="9">
        <f t="shared" si="0"/>
        <v>27.33</v>
      </c>
      <c r="H6" s="10">
        <v>82.2</v>
      </c>
      <c r="I6" s="9">
        <f t="shared" si="1"/>
        <v>49.32</v>
      </c>
      <c r="J6" s="9">
        <f t="shared" si="2"/>
        <v>76.65</v>
      </c>
      <c r="K6" s="13"/>
    </row>
    <row r="7" ht="61" customHeight="1" spans="1:11">
      <c r="A7" s="6">
        <v>5</v>
      </c>
      <c r="B7" s="7" t="s">
        <v>24</v>
      </c>
      <c r="C7" s="8" t="s">
        <v>13</v>
      </c>
      <c r="D7" s="7" t="s">
        <v>22</v>
      </c>
      <c r="E7" s="7" t="s">
        <v>25</v>
      </c>
      <c r="F7" s="7">
        <v>64</v>
      </c>
      <c r="G7" s="9">
        <f t="shared" si="0"/>
        <v>25.6</v>
      </c>
      <c r="H7" s="10">
        <v>80.8</v>
      </c>
      <c r="I7" s="9">
        <f t="shared" si="1"/>
        <v>48.48</v>
      </c>
      <c r="J7" s="9">
        <f t="shared" si="2"/>
        <v>74.08</v>
      </c>
      <c r="K7" s="9"/>
    </row>
    <row r="8" ht="61" customHeight="1" spans="1:11">
      <c r="A8" s="6">
        <v>6</v>
      </c>
      <c r="B8" s="7" t="s">
        <v>26</v>
      </c>
      <c r="C8" s="8" t="s">
        <v>13</v>
      </c>
      <c r="D8" s="7" t="s">
        <v>22</v>
      </c>
      <c r="E8" s="7" t="s">
        <v>27</v>
      </c>
      <c r="F8" s="7">
        <v>63</v>
      </c>
      <c r="G8" s="9">
        <f t="shared" si="0"/>
        <v>25.2</v>
      </c>
      <c r="H8" s="10">
        <v>89</v>
      </c>
      <c r="I8" s="9">
        <f t="shared" si="1"/>
        <v>53.4</v>
      </c>
      <c r="J8" s="14">
        <f t="shared" si="2"/>
        <v>78.6</v>
      </c>
      <c r="K8" s="14" t="s">
        <v>18</v>
      </c>
    </row>
    <row r="9" ht="61" customHeight="1" spans="1:11">
      <c r="A9" s="6">
        <v>7</v>
      </c>
      <c r="B9" s="7" t="s">
        <v>28</v>
      </c>
      <c r="C9" s="7" t="s">
        <v>29</v>
      </c>
      <c r="D9" s="7" t="s">
        <v>30</v>
      </c>
      <c r="E9" s="7" t="s">
        <v>31</v>
      </c>
      <c r="F9" s="7">
        <v>72.33</v>
      </c>
      <c r="G9" s="9">
        <f t="shared" si="0"/>
        <v>28.93</v>
      </c>
      <c r="H9" s="10">
        <v>80</v>
      </c>
      <c r="I9" s="9">
        <f t="shared" si="1"/>
        <v>48</v>
      </c>
      <c r="J9" s="9">
        <f t="shared" si="2"/>
        <v>76.93</v>
      </c>
      <c r="K9" s="13"/>
    </row>
    <row r="10" ht="61" customHeight="1" spans="1:11">
      <c r="A10" s="6">
        <v>8</v>
      </c>
      <c r="B10" s="7" t="s">
        <v>32</v>
      </c>
      <c r="C10" s="7" t="s">
        <v>29</v>
      </c>
      <c r="D10" s="7" t="s">
        <v>30</v>
      </c>
      <c r="E10" s="7" t="s">
        <v>33</v>
      </c>
      <c r="F10" s="7">
        <v>72</v>
      </c>
      <c r="G10" s="9">
        <f t="shared" si="0"/>
        <v>28.8</v>
      </c>
      <c r="H10" s="10">
        <v>87.8</v>
      </c>
      <c r="I10" s="9">
        <f t="shared" si="1"/>
        <v>52.68</v>
      </c>
      <c r="J10" s="14">
        <f t="shared" si="2"/>
        <v>81.48</v>
      </c>
      <c r="K10" s="14" t="s">
        <v>18</v>
      </c>
    </row>
    <row r="11" ht="61" customHeight="1" spans="1:11">
      <c r="A11" s="6">
        <v>9</v>
      </c>
      <c r="B11" s="7" t="s">
        <v>34</v>
      </c>
      <c r="C11" s="7" t="s">
        <v>29</v>
      </c>
      <c r="D11" s="7" t="s">
        <v>30</v>
      </c>
      <c r="E11" s="7" t="s">
        <v>35</v>
      </c>
      <c r="F11" s="7">
        <v>71</v>
      </c>
      <c r="G11" s="9">
        <f t="shared" si="0"/>
        <v>28.4</v>
      </c>
      <c r="H11" s="10">
        <v>83.6</v>
      </c>
      <c r="I11" s="9">
        <f t="shared" si="1"/>
        <v>50.16</v>
      </c>
      <c r="J11" s="9">
        <f t="shared" si="2"/>
        <v>78.56</v>
      </c>
      <c r="K11" s="9"/>
    </row>
  </sheetData>
  <mergeCells count="1">
    <mergeCell ref="A1:K1"/>
  </mergeCells>
  <conditionalFormatting sqref="B9">
    <cfRule type="duplicateValues" dxfId="0" priority="77"/>
  </conditionalFormatting>
  <conditionalFormatting sqref="B3:B6">
    <cfRule type="duplicateValues" dxfId="0" priority="79"/>
  </conditionalFormatting>
  <conditionalFormatting sqref="B7:B8">
    <cfRule type="duplicateValues" dxfId="0" priority="78"/>
  </conditionalFormatting>
  <conditionalFormatting sqref="B10:B11">
    <cfRule type="duplicateValues" dxfId="0" priority="76"/>
  </conditionalFormatting>
  <conditionalFormatting sqref="C3:D11">
    <cfRule type="duplicateValues" dxfId="0" priority="1"/>
  </conditionalFormatting>
  <printOptions horizontalCentered="1"/>
  <pageMargins left="0.748031496062992" right="0.748031496062992" top="0.984251968503937" bottom="0.984251968503937" header="0.511811023622047" footer="0.511811023622047"/>
  <pageSetup paperSize="9" scale="6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2013-09-04T02:08:00Z</dcterms:created>
  <cp:lastPrinted>2019-12-20T08:30:00Z</cp:lastPrinted>
  <dcterms:modified xsi:type="dcterms:W3CDTF">2022-11-09T06:36:22Z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